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370" firstSheet="1" activeTab="1"/>
  </bookViews>
  <sheets>
    <sheet name="위생표지" sheetId="1" state="hidden" r:id="rId1"/>
    <sheet name="2019년학교급식 운영평가 결과" sheetId="2" r:id="rId2"/>
  </sheets>
  <externalReferences>
    <externalReference r:id="rId5"/>
  </externalReferences>
  <definedNames>
    <definedName name="_xlnm.Print_Area" localSheetId="0">'위생표지'!$A$1:$X$27</definedName>
    <definedName name="_xlnm.Print_Area" localSheetId="1">'2019년학교급식 운영평가 결과'!$A$1:$R$19</definedName>
  </definedNames>
  <calcPr fullCalcOnLoad="1"/>
</workbook>
</file>

<file path=xl/sharedStrings.xml><?xml version="1.0" encoding="utf-8"?>
<sst xmlns="http://schemas.openxmlformats.org/spreadsheetml/2006/main" count="106" uniqueCount="81">
  <si>
    <t>계</t>
  </si>
  <si>
    <t>5. 우수(모범)사례 및 특이(건의)사항</t>
  </si>
  <si>
    <t>집   단
급식소
신고번호</t>
  </si>
  <si>
    <t>학교급식 운영평가 점검표</t>
  </si>
  <si>
    <t>(          )</t>
  </si>
  <si>
    <t>위탁구분
(위탁업체명)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</si>
  <si>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학교급식법령 준수사항</t>
    </r>
  </si>
  <si>
    <t>학교
직영</t>
  </si>
  <si>
    <t xml:space="preserve">점검일자 : </t>
  </si>
  <si>
    <t>급식인원</t>
  </si>
  <si>
    <t>1. 학교현황</t>
  </si>
  <si>
    <t>영양교사</t>
  </si>
  <si>
    <t>(서명)</t>
  </si>
  <si>
    <t>시흥능곡초</t>
  </si>
  <si>
    <t>배식방법</t>
  </si>
  <si>
    <t>교직
원수</t>
  </si>
  <si>
    <t>서 희 석</t>
  </si>
  <si>
    <t>주요내용</t>
  </si>
  <si>
    <t>식품6급</t>
  </si>
  <si>
    <t>점검 항목별</t>
  </si>
  <si>
    <t>행정실장</t>
  </si>
  <si>
    <t>유치원:45</t>
  </si>
  <si>
    <t>시흥교육지원청</t>
  </si>
  <si>
    <t>문 성 미</t>
  </si>
  <si>
    <t>운영방식</t>
  </si>
  <si>
    <t>정 지 은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</si>
  <si>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직전 운영평가 지적사항 
  개선 여부 등 </t>
    </r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</si>
  <si>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직전 위생ㆍ안전점검 지적사항
  개선여부 등</t>
    </r>
  </si>
  <si>
    <t>3. 점검결과 :</t>
  </si>
  <si>
    <t>해당 사항 없음</t>
  </si>
  <si>
    <t>시흥능곡초등학교</t>
  </si>
  <si>
    <t>2008-00022</t>
  </si>
  <si>
    <t>영양(교)사(성명)</t>
  </si>
  <si>
    <t xml:space="preserve">점 검 자 : </t>
  </si>
  <si>
    <t>2. 급식운영 현황</t>
  </si>
  <si>
    <t>급식종사자 현황</t>
  </si>
  <si>
    <t>주당
급식
일수</t>
  </si>
  <si>
    <t>조리사
(성명)</t>
  </si>
  <si>
    <r>
      <t>§</t>
    </r>
    <r>
      <rPr>
        <b/>
        <sz val="10"/>
        <color indexed="8"/>
        <rFont val="굴림"/>
        <family val="0"/>
      </rPr>
      <t xml:space="preserve"> 우수(모범)사례</t>
    </r>
  </si>
  <si>
    <r>
      <t>§</t>
    </r>
    <r>
      <rPr>
        <b/>
        <sz val="10"/>
        <color indexed="8"/>
        <rFont val="굴림"/>
        <family val="0"/>
      </rPr>
      <t xml:space="preserve"> 특이(건의)사항</t>
    </r>
  </si>
  <si>
    <r>
      <t xml:space="preserve">병행
</t>
    </r>
    <r>
      <rPr>
        <b/>
        <sz val="8"/>
        <color indexed="8"/>
        <rFont val="굴림"/>
        <family val="0"/>
      </rPr>
      <t>(식당+
교실)</t>
    </r>
  </si>
  <si>
    <r>
      <rPr>
        <b/>
        <sz val="9"/>
        <color indexed="8"/>
        <rFont val="굴림"/>
        <family val="0"/>
      </rPr>
      <t>4.</t>
    </r>
    <r>
      <rPr>
        <b/>
        <sz val="11"/>
        <color indexed="8"/>
        <rFont val="굴림"/>
        <family val="0"/>
      </rPr>
      <t xml:space="preserve"> 우수(모범)사례 및 특이(건의)사항</t>
    </r>
  </si>
  <si>
    <t>지적내용 및 조치사항</t>
  </si>
  <si>
    <t xml:space="preserve">확 인 자 : </t>
  </si>
  <si>
    <t>학교장
성   명</t>
  </si>
  <si>
    <t>비고</t>
  </si>
  <si>
    <t>학교명</t>
  </si>
  <si>
    <t>공립</t>
  </si>
  <si>
    <t>설립별</t>
  </si>
  <si>
    <t>교특</t>
  </si>
  <si>
    <t>아침</t>
  </si>
  <si>
    <t>점심</t>
  </si>
  <si>
    <t>기타</t>
  </si>
  <si>
    <t>문성미</t>
  </si>
  <si>
    <t>교실</t>
  </si>
  <si>
    <t>○</t>
  </si>
  <si>
    <t>소속)</t>
  </si>
  <si>
    <t>학생수</t>
  </si>
  <si>
    <t>학급수</t>
  </si>
  <si>
    <t>교감</t>
  </si>
  <si>
    <t>저녁</t>
  </si>
  <si>
    <t>등급</t>
  </si>
  <si>
    <t>교장</t>
  </si>
  <si>
    <t/>
  </si>
  <si>
    <t>식당</t>
  </si>
  <si>
    <t>구 분</t>
  </si>
  <si>
    <t>조리원</t>
  </si>
  <si>
    <t>자체</t>
  </si>
  <si>
    <t>서희석</t>
  </si>
  <si>
    <t>성명)</t>
  </si>
  <si>
    <t>영양사</t>
  </si>
  <si>
    <t>직급)</t>
  </si>
  <si>
    <t>A</t>
  </si>
  <si>
    <t>박영희</t>
  </si>
  <si>
    <r>
      <rPr>
        <b/>
        <sz val="10"/>
        <color indexed="8"/>
        <rFont val="Wingdings"/>
        <family val="0"/>
      </rPr>
      <t>§</t>
    </r>
    <r>
      <rPr>
        <b/>
        <sz val="10"/>
        <color indexed="8"/>
        <rFont val="굴림"/>
        <family val="0"/>
      </rPr>
      <t xml:space="preserve"> 지도 및 권장사항</t>
    </r>
  </si>
  <si>
    <r>
      <rPr>
        <b/>
        <sz val="9"/>
        <color indexed="8"/>
        <rFont val="굴림"/>
        <family val="0"/>
      </rPr>
      <t xml:space="preserve">2. </t>
    </r>
    <r>
      <rPr>
        <b/>
        <sz val="11"/>
        <color indexed="8"/>
        <rFont val="굴림"/>
        <family val="0"/>
      </rPr>
      <t>점검결과:</t>
    </r>
  </si>
  <si>
    <t>3. 점검항목 및 내용 : 붙임 점검표와 같음</t>
  </si>
  <si>
    <t>[학교 관리번호 :              ]</t>
  </si>
  <si>
    <t>4. 점검항목 및 내용 : 붙임 점검표와 같음</t>
  </si>
  <si>
    <r>
      <t>학교급식 위생</t>
    </r>
    <r>
      <rPr>
        <b/>
        <sz val="16"/>
        <color indexed="8"/>
        <rFont val="MS Gothic"/>
        <family val="0"/>
      </rPr>
      <t>･</t>
    </r>
    <r>
      <rPr>
        <b/>
        <sz val="16"/>
        <color indexed="8"/>
        <rFont val="굴림"/>
        <family val="0"/>
      </rPr>
      <t>안전점검표</t>
    </r>
  </si>
  <si>
    <t>. 급식실 바닥트렌치 보수 요함</t>
  </si>
</sst>
</file>

<file path=xl/styles.xml><?xml version="1.0" encoding="utf-8"?>
<styleSheet xmlns="http://schemas.openxmlformats.org/spreadsheetml/2006/main">
  <numFmts count="13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  <numFmt numFmtId="164" formatCode="yyyy\.\ \ \ mm\.\ \ \ dd\."/>
  </numFmts>
  <fonts count="32">
    <font>
      <sz val="11"/>
      <name val="돋움"/>
      <family val="0"/>
    </font>
    <font>
      <sz val="11"/>
      <color indexed="8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"/>
      <family val="0"/>
    </font>
    <font>
      <sz val="10"/>
      <color indexed="8"/>
      <name val="굴림"/>
      <family val="0"/>
    </font>
    <font>
      <b/>
      <sz val="11"/>
      <color indexed="8"/>
      <name val="굴림"/>
      <family val="0"/>
    </font>
    <font>
      <b/>
      <sz val="10"/>
      <color indexed="8"/>
      <name val="굴림"/>
      <family val="0"/>
    </font>
    <font>
      <b/>
      <u val="single"/>
      <sz val="11"/>
      <color indexed="8"/>
      <name val="굴림"/>
      <family val="0"/>
    </font>
    <font>
      <sz val="10.5"/>
      <color indexed="18"/>
      <name val="굴림"/>
      <family val="0"/>
    </font>
    <font>
      <b/>
      <sz val="11"/>
      <color indexed="9"/>
      <name val="굴림"/>
      <family val="0"/>
    </font>
    <font>
      <sz val="11"/>
      <color indexed="8"/>
      <name val="돋움"/>
      <family val="0"/>
    </font>
    <font>
      <b/>
      <sz val="10"/>
      <color indexed="8"/>
      <name val="Wingdings"/>
      <family val="0"/>
    </font>
    <font>
      <b/>
      <sz val="16"/>
      <color indexed="8"/>
      <name val="굴림"/>
      <family val="0"/>
    </font>
    <font>
      <sz val="11"/>
      <color indexed="9"/>
      <name val="굴림"/>
      <family val="0"/>
    </font>
    <font>
      <b/>
      <sz val="8"/>
      <color indexed="8"/>
      <name val="굴림"/>
      <family val="0"/>
    </font>
    <font>
      <b/>
      <sz val="9"/>
      <color indexed="8"/>
      <name val="굴림"/>
      <family val="0"/>
    </font>
    <font>
      <b/>
      <sz val="16"/>
      <color indexed="8"/>
      <name val="MS Gothic"/>
      <family val="0"/>
    </font>
  </fonts>
  <fills count="1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rgb="FF808080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rgb="FF33333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rgb="FF33333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rgb="FF000000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 style="thin">
        <color indexed="8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rgb="FF000000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>
        <color rgb="FF000000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14" borderId="1" applyNumberFormat="0" applyAlignment="0" applyProtection="0"/>
    <xf numFmtId="0" fontId="5" fillId="15" borderId="0" applyNumberFormat="0" applyBorder="0" applyAlignment="0" applyProtection="0"/>
    <xf numFmtId="0" fontId="0" fillId="3" borderId="2" applyNumberFormat="0" applyFont="0" applyAlignment="0" applyProtection="0"/>
    <xf numFmtId="9" fontId="0" fillId="0" borderId="0" applyFont="0" applyFill="0" applyBorder="0" applyAlignment="0" applyProtection="0"/>
    <xf numFmtId="0" fontId="6" fillId="16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12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1" fillId="7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14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</cellStyleXfs>
  <cellXfs count="120">
    <xf numFmtId="0" fontId="0" fillId="0" borderId="0" xfId="0" applyNumberFormat="1" applyAlignment="1">
      <alignment vertical="center"/>
    </xf>
    <xf numFmtId="0" fontId="18" fillId="0" borderId="0" xfId="0" applyNumberFormat="1" applyFont="1" applyAlignment="1">
      <alignment vertical="center"/>
    </xf>
    <xf numFmtId="0" fontId="18" fillId="0" borderId="0" xfId="0" applyNumberFormat="1" applyFont="1" applyAlignment="1">
      <alignment horizontal="center"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 wrapText="1"/>
    </xf>
    <xf numFmtId="0" fontId="18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horizontal="right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14" borderId="11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vertical="center"/>
    </xf>
    <xf numFmtId="0" fontId="20" fillId="0" borderId="0" xfId="0" applyNumberFormat="1" applyFont="1" applyAlignment="1">
      <alignment vertical="center"/>
    </xf>
    <xf numFmtId="0" fontId="19" fillId="0" borderId="0" xfId="0" applyNumberFormat="1" applyFont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18" fillId="0" borderId="0" xfId="0" applyNumberFormat="1" applyFont="1" applyAlignment="1">
      <alignment vertical="center"/>
    </xf>
    <xf numFmtId="164" fontId="20" fillId="0" borderId="0" xfId="0" applyNumberFormat="1" applyFont="1" applyFill="1" applyAlignment="1">
      <alignment horizontal="left" vertical="center"/>
    </xf>
    <xf numFmtId="164" fontId="20" fillId="0" borderId="0" xfId="0" applyNumberFormat="1" applyFont="1" applyFill="1" applyAlignment="1">
      <alignment horizontal="center" vertical="center"/>
    </xf>
    <xf numFmtId="0" fontId="20" fillId="0" borderId="0" xfId="0" applyNumberFormat="1" applyFont="1" applyBorder="1" applyAlignment="1">
      <alignment vertical="center"/>
    </xf>
    <xf numFmtId="0" fontId="19" fillId="0" borderId="12" xfId="0" applyNumberFormat="1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vertical="center"/>
    </xf>
    <xf numFmtId="0" fontId="18" fillId="0" borderId="0" xfId="0" applyNumberFormat="1" applyFont="1" applyFill="1" applyAlignment="1">
      <alignment vertical="center"/>
    </xf>
    <xf numFmtId="0" fontId="20" fillId="0" borderId="0" xfId="0" applyNumberFormat="1" applyFont="1" applyBorder="1" applyAlignment="1">
      <alignment vertical="center"/>
    </xf>
    <xf numFmtId="0" fontId="22" fillId="0" borderId="0" xfId="0" applyNumberFormat="1" applyFont="1" applyBorder="1" applyAlignment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Alignment="1">
      <alignment horizontal="center" vertical="center"/>
    </xf>
    <xf numFmtId="164" fontId="20" fillId="0" borderId="14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horizontal="right" vertical="center"/>
    </xf>
    <xf numFmtId="0" fontId="20" fillId="0" borderId="0" xfId="0" applyNumberFormat="1" applyFont="1" applyBorder="1" applyAlignment="1">
      <alignment horizontal="right" vertical="center"/>
    </xf>
    <xf numFmtId="0" fontId="20" fillId="0" borderId="0" xfId="0" applyNumberFormat="1" applyFont="1" applyBorder="1" applyAlignment="1">
      <alignment horizontal="left" vertical="center"/>
    </xf>
    <xf numFmtId="164" fontId="20" fillId="0" borderId="0" xfId="0" applyNumberFormat="1" applyFont="1" applyFill="1" applyBorder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18" fillId="0" borderId="10" xfId="0" applyNumberFormat="1" applyFont="1" applyFill="1" applyBorder="1" applyAlignment="1">
      <alignment vertical="center"/>
    </xf>
    <xf numFmtId="0" fontId="18" fillId="0" borderId="0" xfId="0" applyNumberFormat="1" applyFont="1" applyAlignment="1">
      <alignment vertical="center" shrinkToFit="1"/>
    </xf>
    <xf numFmtId="0" fontId="24" fillId="0" borderId="0" xfId="0" applyNumberFormat="1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0" fillId="0" borderId="0" xfId="0" applyNumberFormat="1" applyBorder="1" applyAlignment="1">
      <alignment vertical="center"/>
    </xf>
    <xf numFmtId="0" fontId="20" fillId="0" borderId="15" xfId="0" applyNumberFormat="1" applyFont="1" applyBorder="1" applyAlignment="1">
      <alignment vertical="center"/>
    </xf>
    <xf numFmtId="0" fontId="19" fillId="0" borderId="16" xfId="0" applyNumberFormat="1" applyFont="1" applyFill="1" applyBorder="1" applyAlignment="1">
      <alignment horizontal="center" vertical="center" wrapText="1"/>
    </xf>
    <xf numFmtId="41" fontId="19" fillId="0" borderId="10" xfId="48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/>
    </xf>
    <xf numFmtId="0" fontId="20" fillId="0" borderId="0" xfId="0" applyNumberFormat="1" applyFont="1" applyFill="1" applyAlignment="1">
      <alignment horizontal="left" vertical="center" shrinkToFit="1"/>
    </xf>
    <xf numFmtId="0" fontId="20" fillId="0" borderId="0" xfId="0" applyNumberFormat="1" applyFont="1" applyFill="1" applyAlignment="1">
      <alignment horizontal="center" vertical="center"/>
    </xf>
    <xf numFmtId="0" fontId="21" fillId="14" borderId="10" xfId="0" applyNumberFormat="1" applyFont="1" applyFill="1" applyBorder="1" applyAlignment="1">
      <alignment horizontal="center" vertical="center" wrapText="1"/>
    </xf>
    <xf numFmtId="164" fontId="25" fillId="0" borderId="14" xfId="0" applyNumberFormat="1" applyFont="1" applyFill="1" applyBorder="1" applyAlignment="1">
      <alignment horizontal="center" vertical="center"/>
    </xf>
    <xf numFmtId="164" fontId="18" fillId="0" borderId="14" xfId="0" applyNumberFormat="1" applyFont="1" applyFill="1" applyBorder="1" applyAlignment="1">
      <alignment horizontal="center" vertical="center"/>
    </xf>
    <xf numFmtId="0" fontId="26" fillId="14" borderId="16" xfId="0" applyNumberFormat="1" applyFont="1" applyFill="1" applyBorder="1" applyAlignment="1">
      <alignment horizontal="left" vertical="center" wrapText="1"/>
    </xf>
    <xf numFmtId="0" fontId="21" fillId="14" borderId="17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Border="1" applyAlignment="1">
      <alignment horizontal="left" vertical="center" wrapText="1"/>
    </xf>
    <xf numFmtId="0" fontId="19" fillId="0" borderId="10" xfId="0" applyNumberFormat="1" applyFont="1" applyFill="1" applyBorder="1" applyAlignment="1">
      <alignment horizontal="center" vertical="center" wrapText="1"/>
    </xf>
    <xf numFmtId="0" fontId="21" fillId="14" borderId="10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20" fillId="0" borderId="14" xfId="0" applyNumberFormat="1" applyFont="1" applyFill="1" applyBorder="1" applyAlignment="1">
      <alignment horizontal="right" vertical="center"/>
    </xf>
    <xf numFmtId="0" fontId="27" fillId="0" borderId="0" xfId="0" applyNumberFormat="1" applyFont="1" applyAlignment="1">
      <alignment horizontal="center" vertical="center"/>
    </xf>
    <xf numFmtId="0" fontId="18" fillId="0" borderId="0" xfId="0" applyNumberFormat="1" applyFont="1" applyAlignment="1">
      <alignment horizontal="right" vertical="center"/>
    </xf>
    <xf numFmtId="0" fontId="21" fillId="14" borderId="18" xfId="0" applyNumberFormat="1" applyFont="1" applyFill="1" applyBorder="1" applyAlignment="1">
      <alignment horizontal="center" vertical="center" wrapText="1"/>
    </xf>
    <xf numFmtId="0" fontId="21" fillId="14" borderId="16" xfId="0" applyNumberFormat="1" applyFont="1" applyFill="1" applyBorder="1" applyAlignment="1">
      <alignment horizontal="center" vertical="center" shrinkToFit="1"/>
    </xf>
    <xf numFmtId="0" fontId="21" fillId="14" borderId="17" xfId="0" applyNumberFormat="1" applyFont="1" applyFill="1" applyBorder="1" applyAlignment="1">
      <alignment horizontal="center" vertical="center" shrinkToFit="1"/>
    </xf>
    <xf numFmtId="0" fontId="21" fillId="14" borderId="19" xfId="0" applyNumberFormat="1" applyFont="1" applyFill="1" applyBorder="1" applyAlignment="1">
      <alignment horizontal="center" vertical="center" shrinkToFit="1"/>
    </xf>
    <xf numFmtId="0" fontId="21" fillId="14" borderId="20" xfId="0" applyNumberFormat="1" applyFont="1" applyFill="1" applyBorder="1" applyAlignment="1">
      <alignment horizontal="center" vertical="center" wrapText="1"/>
    </xf>
    <xf numFmtId="0" fontId="21" fillId="14" borderId="21" xfId="0" applyNumberFormat="1" applyFont="1" applyFill="1" applyBorder="1" applyAlignment="1">
      <alignment horizontal="center" vertical="center" wrapText="1"/>
    </xf>
    <xf numFmtId="0" fontId="21" fillId="14" borderId="22" xfId="0" applyNumberFormat="1" applyFont="1" applyFill="1" applyBorder="1" applyAlignment="1">
      <alignment horizontal="center" vertical="center" wrapText="1"/>
    </xf>
    <xf numFmtId="0" fontId="26" fillId="0" borderId="16" xfId="0" applyNumberFormat="1" applyFont="1" applyBorder="1" applyAlignment="1">
      <alignment horizontal="left" vertical="center" shrinkToFit="1"/>
    </xf>
    <xf numFmtId="0" fontId="21" fillId="0" borderId="17" xfId="0" applyNumberFormat="1" applyFont="1" applyBorder="1" applyAlignment="1">
      <alignment horizontal="left" vertical="center" shrinkToFit="1"/>
    </xf>
    <xf numFmtId="0" fontId="20" fillId="0" borderId="0" xfId="0" applyNumberFormat="1" applyFont="1" applyBorder="1" applyAlignment="1">
      <alignment horizontal="left" vertical="center"/>
    </xf>
    <xf numFmtId="0" fontId="21" fillId="14" borderId="10" xfId="0" applyNumberFormat="1" applyFont="1" applyFill="1" applyBorder="1" applyAlignment="1">
      <alignment horizontal="left" vertical="center" wrapText="1"/>
    </xf>
    <xf numFmtId="0" fontId="21" fillId="14" borderId="23" xfId="0" applyNumberFormat="1" applyFont="1" applyFill="1" applyBorder="1" applyAlignment="1">
      <alignment horizontal="center" vertical="center" wrapText="1"/>
    </xf>
    <xf numFmtId="0" fontId="19" fillId="0" borderId="24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left" vertical="center" shrinkToFit="1"/>
    </xf>
    <xf numFmtId="0" fontId="19" fillId="0" borderId="25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Alignment="1">
      <alignment horizontal="right" vertical="center"/>
    </xf>
    <xf numFmtId="49" fontId="19" fillId="0" borderId="10" xfId="0" applyNumberFormat="1" applyFont="1" applyFill="1" applyBorder="1" applyAlignment="1">
      <alignment horizontal="center" vertical="center" wrapText="1"/>
    </xf>
    <xf numFmtId="0" fontId="0" fillId="0" borderId="16" xfId="0" applyNumberFormat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19" xfId="0" applyNumberFormat="1" applyBorder="1" applyAlignment="1">
      <alignment horizontal="center" vertical="center"/>
    </xf>
    <xf numFmtId="0" fontId="21" fillId="0" borderId="10" xfId="0" applyNumberFormat="1" applyFont="1" applyBorder="1" applyAlignment="1">
      <alignment vertical="center" wrapText="1"/>
    </xf>
    <xf numFmtId="0" fontId="19" fillId="0" borderId="16" xfId="0" applyNumberFormat="1" applyFont="1" applyFill="1" applyBorder="1" applyAlignment="1">
      <alignment horizontal="center" vertical="center" shrinkToFit="1"/>
    </xf>
    <xf numFmtId="0" fontId="19" fillId="0" borderId="17" xfId="0" applyNumberFormat="1" applyFont="1" applyFill="1" applyBorder="1" applyAlignment="1">
      <alignment horizontal="center" vertical="center" shrinkToFit="1"/>
    </xf>
    <xf numFmtId="0" fontId="19" fillId="0" borderId="19" xfId="0" applyNumberFormat="1" applyFont="1" applyFill="1" applyBorder="1" applyAlignment="1">
      <alignment horizontal="center" vertical="center" shrinkToFit="1"/>
    </xf>
    <xf numFmtId="0" fontId="0" fillId="0" borderId="16" xfId="0" applyNumberFormat="1" applyBorder="1" applyAlignment="1">
      <alignment horizontal="left" vertical="center"/>
    </xf>
    <xf numFmtId="0" fontId="0" fillId="0" borderId="17" xfId="0" applyNumberFormat="1" applyBorder="1" applyAlignment="1">
      <alignment horizontal="left" vertical="center"/>
    </xf>
    <xf numFmtId="0" fontId="0" fillId="0" borderId="19" xfId="0" applyNumberFormat="1" applyBorder="1" applyAlignment="1">
      <alignment horizontal="left" vertical="center"/>
    </xf>
    <xf numFmtId="0" fontId="21" fillId="14" borderId="10" xfId="0" applyNumberFormat="1" applyFont="1" applyFill="1" applyBorder="1" applyAlignment="1">
      <alignment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Alignment="1">
      <alignment horizontal="center" vertical="center"/>
    </xf>
    <xf numFmtId="0" fontId="19" fillId="0" borderId="17" xfId="0" applyNumberFormat="1" applyFont="1" applyFill="1" applyBorder="1" applyAlignment="1">
      <alignment horizontal="center" vertical="center" wrapText="1"/>
    </xf>
    <xf numFmtId="0" fontId="19" fillId="0" borderId="19" xfId="0" applyNumberFormat="1" applyFont="1" applyFill="1" applyBorder="1" applyAlignment="1">
      <alignment horizontal="center" vertical="center" wrapText="1"/>
    </xf>
    <xf numFmtId="0" fontId="28" fillId="0" borderId="0" xfId="0" applyNumberFormat="1" applyFont="1" applyBorder="1" applyAlignment="1">
      <alignment horizontal="center" vertical="center"/>
    </xf>
    <xf numFmtId="0" fontId="26" fillId="14" borderId="10" xfId="0" applyNumberFormat="1" applyFont="1" applyFill="1" applyBorder="1" applyAlignment="1">
      <alignment vertical="center" wrapText="1"/>
    </xf>
    <xf numFmtId="0" fontId="21" fillId="14" borderId="26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Alignment="1">
      <alignment vertical="center" shrinkToFit="1"/>
    </xf>
    <xf numFmtId="0" fontId="19" fillId="0" borderId="27" xfId="0" applyNumberFormat="1" applyFont="1" applyFill="1" applyBorder="1" applyAlignment="1">
      <alignment horizontal="center" vertical="center" shrinkToFit="1"/>
    </xf>
    <xf numFmtId="0" fontId="19" fillId="0" borderId="25" xfId="0" applyNumberFormat="1" applyFont="1" applyFill="1" applyBorder="1" applyAlignment="1">
      <alignment horizontal="center" vertical="center" shrinkToFit="1"/>
    </xf>
    <xf numFmtId="0" fontId="21" fillId="14" borderId="28" xfId="0" applyNumberFormat="1" applyFont="1" applyFill="1" applyBorder="1" applyAlignment="1">
      <alignment horizontal="center" vertical="center" wrapText="1"/>
    </xf>
    <xf numFmtId="0" fontId="21" fillId="14" borderId="29" xfId="0" applyNumberFormat="1" applyFont="1" applyFill="1" applyBorder="1" applyAlignment="1">
      <alignment horizontal="center" vertical="center" wrapText="1"/>
    </xf>
    <xf numFmtId="0" fontId="21" fillId="0" borderId="16" xfId="0" applyNumberFormat="1" applyFont="1" applyFill="1" applyBorder="1" applyAlignment="1">
      <alignment horizontal="center" vertical="center" wrapText="1"/>
    </xf>
    <xf numFmtId="0" fontId="21" fillId="0" borderId="17" xfId="0" applyNumberFormat="1" applyFont="1" applyFill="1" applyBorder="1" applyAlignment="1">
      <alignment horizontal="center" vertical="center" wrapText="1"/>
    </xf>
    <xf numFmtId="0" fontId="21" fillId="0" borderId="19" xfId="0" applyNumberFormat="1" applyFont="1" applyFill="1" applyBorder="1" applyAlignment="1">
      <alignment horizontal="center" vertical="center" wrapText="1"/>
    </xf>
    <xf numFmtId="0" fontId="21" fillId="14" borderId="20" xfId="0" applyNumberFormat="1" applyFont="1" applyFill="1" applyBorder="1" applyAlignment="1">
      <alignment horizontal="center" vertical="center"/>
    </xf>
    <xf numFmtId="0" fontId="21" fillId="14" borderId="21" xfId="0" applyNumberFormat="1" applyFont="1" applyFill="1" applyBorder="1" applyAlignment="1">
      <alignment horizontal="center" vertical="center"/>
    </xf>
    <xf numFmtId="0" fontId="21" fillId="14" borderId="22" xfId="0" applyNumberFormat="1" applyFont="1" applyFill="1" applyBorder="1" applyAlignment="1">
      <alignment horizontal="center" vertical="center"/>
    </xf>
    <xf numFmtId="0" fontId="21" fillId="14" borderId="23" xfId="0" applyNumberFormat="1" applyFont="1" applyFill="1" applyBorder="1" applyAlignment="1">
      <alignment horizontal="center" vertical="center"/>
    </xf>
    <xf numFmtId="0" fontId="21" fillId="14" borderId="26" xfId="0" applyNumberFormat="1" applyFont="1" applyFill="1" applyBorder="1" applyAlignment="1">
      <alignment horizontal="center" vertical="center"/>
    </xf>
    <xf numFmtId="0" fontId="20" fillId="0" borderId="0" xfId="0" applyNumberFormat="1" applyFont="1" applyAlignment="1">
      <alignment vertical="center" shrinkToFit="1"/>
    </xf>
    <xf numFmtId="0" fontId="26" fillId="0" borderId="10" xfId="0" applyNumberFormat="1" applyFont="1" applyBorder="1" applyAlignment="1">
      <alignment vertical="center" shrinkToFit="1"/>
    </xf>
    <xf numFmtId="0" fontId="18" fillId="0" borderId="0" xfId="0" applyNumberFormat="1" applyFont="1" applyFill="1" applyAlignment="1">
      <alignment horizontal="right" vertical="center"/>
    </xf>
    <xf numFmtId="0" fontId="21" fillId="14" borderId="30" xfId="0" applyNumberFormat="1" applyFont="1" applyFill="1" applyBorder="1" applyAlignment="1">
      <alignment horizontal="center" vertical="center" wrapText="1"/>
    </xf>
    <xf numFmtId="0" fontId="21" fillId="14" borderId="31" xfId="0" applyNumberFormat="1" applyFont="1" applyFill="1" applyBorder="1" applyAlignment="1">
      <alignment horizontal="center" vertical="center" wrapText="1"/>
    </xf>
    <xf numFmtId="0" fontId="21" fillId="14" borderId="32" xfId="0" applyNumberFormat="1" applyFont="1" applyFill="1" applyBorder="1" applyAlignment="1">
      <alignment horizontal="center" vertical="center" wrapText="1"/>
    </xf>
    <xf numFmtId="0" fontId="21" fillId="14" borderId="33" xfId="0" applyNumberFormat="1" applyFont="1" applyFill="1" applyBorder="1" applyAlignment="1">
      <alignment horizontal="center" vertical="center" wrapText="1"/>
    </xf>
    <xf numFmtId="0" fontId="21" fillId="14" borderId="34" xfId="0" applyNumberFormat="1" applyFont="1" applyFill="1" applyBorder="1" applyAlignment="1">
      <alignment horizontal="center" vertical="center" wrapText="1"/>
    </xf>
    <xf numFmtId="0" fontId="21" fillId="14" borderId="35" xfId="0" applyNumberFormat="1" applyFont="1" applyFill="1" applyBorder="1" applyAlignment="1">
      <alignment horizontal="center" vertical="center" wrapText="1"/>
    </xf>
    <xf numFmtId="0" fontId="21" fillId="14" borderId="36" xfId="0" applyNumberFormat="1" applyFont="1" applyFill="1" applyBorder="1" applyAlignment="1">
      <alignment horizontal="center" vertical="center" wrapText="1"/>
    </xf>
    <xf numFmtId="0" fontId="21" fillId="14" borderId="37" xfId="0" applyNumberFormat="1" applyFont="1" applyFill="1" applyBorder="1" applyAlignment="1">
      <alignment horizontal="center" vertical="center" wrapText="1"/>
    </xf>
    <xf numFmtId="41" fontId="19" fillId="0" borderId="10" xfId="48" applyNumberFormat="1" applyFont="1" applyFill="1" applyBorder="1" applyAlignment="1">
      <alignment horizontal="center" vertical="center" wrapText="1"/>
    </xf>
    <xf numFmtId="49" fontId="19" fillId="0" borderId="16" xfId="0" applyNumberFormat="1" applyFont="1" applyFill="1" applyBorder="1" applyAlignment="1">
      <alignment horizontal="center" vertical="center" wrapText="1"/>
    </xf>
    <xf numFmtId="0" fontId="20" fillId="0" borderId="0" xfId="0" applyNumberFormat="1" applyFont="1" applyFill="1" applyBorder="1" applyAlignment="1">
      <alignment horizontal="left" vertical="center"/>
    </xf>
    <xf numFmtId="0" fontId="21" fillId="14" borderId="38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38" xfId="61"/>
    <cellStyle name="표준 41" xfId="62"/>
  </cellStyles>
  <dxfs count="15"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</border>
    </dxf>
    <dxf/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border>
        <left>
          <color rgb="FFFFFFFF"/>
        </left>
        <right>
          <color rgb="FFFFFFFF"/>
        </right>
        <top>
          <color rgb="FFFFFFFF"/>
        </top>
        <bottom>
          <color rgb="FFFFFFFF"/>
        </bottom>
      </border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ill>
        <patternFill patternType="solid">
          <fgColor rgb="FF315F97"/>
          <bgColor rgb="FF315F97"/>
        </patternFill>
      </fill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</dxf>
    <dxf>
      <font>
        <u val="none"/>
        <color rgb="FF000000"/>
      </font>
      <fill>
        <patternFill>
          <bgColor rgb="FFCCFFCC"/>
        </patternFill>
      </fill>
      <border/>
    </dxf>
  </dxfs>
  <tableStyles count="1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50948;&#49373;&#51216;&#44160;&#44288;&#47144;\&#51216;&#44160;&#54364;\Documents%20and%20Settings\user\Local%20Settings\Temporary%20Internet%20Files\Content.IE5\4VX3YEB5\&#50948;&#49373;&#50504;&#51204;&#50868;&#50689;&#51216;&#44160;&#54364;-&#54616;&#50504;&#51473;(2008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교"/>
      <sheetName val="위생안전(1)"/>
      <sheetName val="위생안전(2)"/>
      <sheetName val="위생안전(3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31"/>
  <sheetViews>
    <sheetView showGridLines="0" defaultGridColor="0" view="pageBreakPreview" zoomScaleSheetLayoutView="100" colorId="22" workbookViewId="0" topLeftCell="A10">
      <selection activeCell="L25" sqref="L25"/>
    </sheetView>
  </sheetViews>
  <sheetFormatPr defaultColWidth="8.88671875" defaultRowHeight="13.5"/>
  <cols>
    <col min="1" max="1" width="6.6640625" style="1" customWidth="1"/>
    <col min="2" max="2" width="2.88671875" style="1" customWidth="1"/>
    <col min="3" max="3" width="3.77734375" style="1" customWidth="1"/>
    <col min="4" max="4" width="1.99609375" style="1" customWidth="1"/>
    <col min="5" max="5" width="4.6640625" style="1" customWidth="1"/>
    <col min="6" max="6" width="1.66796875" style="1" customWidth="1"/>
    <col min="7" max="7" width="3.10546875" style="1" customWidth="1"/>
    <col min="8" max="8" width="2.6640625" style="1" customWidth="1"/>
    <col min="9" max="9" width="2.21484375" style="1" customWidth="1"/>
    <col min="10" max="10" width="3.5546875" style="1" customWidth="1"/>
    <col min="11" max="11" width="5.21484375" style="1" customWidth="1"/>
    <col min="12" max="12" width="0.88671875" style="1" customWidth="1"/>
    <col min="13" max="13" width="7.77734375" style="1" customWidth="1"/>
    <col min="14" max="14" width="1.2265625" style="1" customWidth="1"/>
    <col min="15" max="15" width="3.77734375" style="1" customWidth="1"/>
    <col min="16" max="16" width="2.99609375" style="1" customWidth="1"/>
    <col min="17" max="17" width="5.3359375" style="1" customWidth="1"/>
    <col min="18" max="18" width="0.9921875" style="1" customWidth="1"/>
    <col min="19" max="19" width="4.3359375" style="1" customWidth="1"/>
    <col min="20" max="20" width="0.44140625" style="1" customWidth="1"/>
    <col min="21" max="21" width="4.88671875" style="1" customWidth="1"/>
    <col min="22" max="22" width="3.21484375" style="1" customWidth="1"/>
    <col min="23" max="23" width="1.5625" style="1" customWidth="1"/>
    <col min="24" max="24" width="4.3359375" style="1" customWidth="1"/>
    <col min="25" max="25" width="1.4375" style="1" customWidth="1"/>
    <col min="52" max="256" width="8.88671875" style="1" customWidth="1"/>
  </cols>
  <sheetData>
    <row r="1" ht="6" customHeight="1"/>
    <row r="2" spans="1:24" ht="41.25" customHeight="1">
      <c r="A2" s="55" t="s">
        <v>79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</row>
    <row r="3" spans="1:24" ht="16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</row>
    <row r="4" spans="1:24" ht="23.25" customHeight="1">
      <c r="A4" s="66" t="s">
        <v>10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</row>
    <row r="5" spans="1:51" s="11" customFormat="1" ht="21" customHeight="1">
      <c r="A5" s="119" t="s">
        <v>46</v>
      </c>
      <c r="B5" s="119"/>
      <c r="C5" s="57" t="s">
        <v>48</v>
      </c>
      <c r="D5" s="61"/>
      <c r="E5" s="57" t="s">
        <v>44</v>
      </c>
      <c r="F5" s="61"/>
      <c r="G5" s="57" t="s">
        <v>58</v>
      </c>
      <c r="H5" s="61"/>
      <c r="I5" s="57" t="s">
        <v>57</v>
      </c>
      <c r="J5" s="61"/>
      <c r="K5" s="57" t="s">
        <v>15</v>
      </c>
      <c r="L5" s="61"/>
      <c r="M5" s="57" t="s">
        <v>2</v>
      </c>
      <c r="N5" s="100"/>
      <c r="O5" s="113" t="s">
        <v>35</v>
      </c>
      <c r="P5" s="114"/>
      <c r="Q5" s="114"/>
      <c r="R5" s="114"/>
      <c r="S5" s="114"/>
      <c r="T5" s="114"/>
      <c r="U5" s="114"/>
      <c r="V5" s="114"/>
      <c r="W5" s="114"/>
      <c r="X5" s="11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</row>
    <row r="6" spans="1:51" s="11" customFormat="1" ht="21" customHeight="1">
      <c r="A6" s="119"/>
      <c r="B6" s="119"/>
      <c r="C6" s="62"/>
      <c r="D6" s="63"/>
      <c r="E6" s="62"/>
      <c r="F6" s="63"/>
      <c r="G6" s="62"/>
      <c r="H6" s="63"/>
      <c r="I6" s="62"/>
      <c r="J6" s="63"/>
      <c r="K6" s="62"/>
      <c r="L6" s="63"/>
      <c r="M6" s="101"/>
      <c r="N6" s="102"/>
      <c r="O6" s="95" t="s">
        <v>32</v>
      </c>
      <c r="P6" s="96"/>
      <c r="Q6" s="95" t="s">
        <v>37</v>
      </c>
      <c r="R6" s="96"/>
      <c r="S6" s="110" t="s">
        <v>66</v>
      </c>
      <c r="T6" s="111"/>
      <c r="U6" s="112"/>
      <c r="V6" s="95" t="s">
        <v>52</v>
      </c>
      <c r="W6" s="96"/>
      <c r="X6" s="108" t="s">
        <v>0</v>
      </c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</row>
    <row r="7" spans="1:51" s="11" customFormat="1" ht="21" customHeight="1">
      <c r="A7" s="119"/>
      <c r="B7" s="119"/>
      <c r="C7" s="68"/>
      <c r="D7" s="91"/>
      <c r="E7" s="68"/>
      <c r="F7" s="91"/>
      <c r="G7" s="68"/>
      <c r="H7" s="91"/>
      <c r="I7" s="68"/>
      <c r="J7" s="91"/>
      <c r="K7" s="68"/>
      <c r="L7" s="91"/>
      <c r="M7" s="103"/>
      <c r="N7" s="104"/>
      <c r="O7" s="68"/>
      <c r="P7" s="91"/>
      <c r="Q7" s="68"/>
      <c r="R7" s="91"/>
      <c r="S7" s="110" t="s">
        <v>49</v>
      </c>
      <c r="T7" s="112"/>
      <c r="U7" s="8" t="s">
        <v>67</v>
      </c>
      <c r="V7" s="68"/>
      <c r="W7" s="91"/>
      <c r="X7" s="109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</row>
    <row r="8" spans="1:51" s="12" customFormat="1" ht="27" customHeight="1">
      <c r="A8" s="93" t="s">
        <v>13</v>
      </c>
      <c r="B8" s="94"/>
      <c r="C8" s="69" t="s">
        <v>47</v>
      </c>
      <c r="D8" s="71"/>
      <c r="E8" s="69" t="s">
        <v>68</v>
      </c>
      <c r="F8" s="71"/>
      <c r="G8" s="69">
        <v>32</v>
      </c>
      <c r="H8" s="71"/>
      <c r="I8" s="69">
        <v>840</v>
      </c>
      <c r="J8" s="71"/>
      <c r="K8" s="69">
        <v>65</v>
      </c>
      <c r="L8" s="71"/>
      <c r="M8" s="69" t="s">
        <v>31</v>
      </c>
      <c r="N8" s="71"/>
      <c r="O8" s="69" t="s">
        <v>53</v>
      </c>
      <c r="P8" s="71"/>
      <c r="Q8" s="69" t="s">
        <v>73</v>
      </c>
      <c r="R8" s="71"/>
      <c r="S8" s="69">
        <v>2</v>
      </c>
      <c r="T8" s="71"/>
      <c r="U8" s="17">
        <v>5</v>
      </c>
      <c r="V8" s="69">
        <v>0</v>
      </c>
      <c r="W8" s="71"/>
      <c r="X8" s="18">
        <f>SUM(S8:W8)+IF(LEN(O8)&gt;10,3,2)</f>
        <v>9</v>
      </c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</row>
    <row r="9" spans="1:51" s="13" customFormat="1" ht="23.25" customHeight="1">
      <c r="A9" s="118" t="s">
        <v>34</v>
      </c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</row>
    <row r="10" spans="1:51" s="13" customFormat="1" ht="21" customHeight="1">
      <c r="A10" s="85" t="s">
        <v>9</v>
      </c>
      <c r="B10" s="85"/>
      <c r="C10" s="85"/>
      <c r="D10" s="85"/>
      <c r="E10" s="85"/>
      <c r="F10" s="85"/>
      <c r="G10" s="85"/>
      <c r="H10" s="85"/>
      <c r="I10" s="85" t="s">
        <v>36</v>
      </c>
      <c r="J10" s="85"/>
      <c r="K10" s="97" t="s">
        <v>24</v>
      </c>
      <c r="L10" s="98"/>
      <c r="M10" s="98"/>
      <c r="N10" s="98"/>
      <c r="O10" s="98"/>
      <c r="P10" s="99"/>
      <c r="Q10" s="85" t="s">
        <v>14</v>
      </c>
      <c r="R10" s="85"/>
      <c r="S10" s="85"/>
      <c r="T10" s="85"/>
      <c r="U10" s="85"/>
      <c r="V10" s="85" t="s">
        <v>45</v>
      </c>
      <c r="W10" s="85"/>
      <c r="X10" s="85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51" s="13" customFormat="1" ht="34.5" customHeight="1">
      <c r="A11" s="7" t="s">
        <v>50</v>
      </c>
      <c r="B11" s="85" t="s">
        <v>51</v>
      </c>
      <c r="C11" s="85"/>
      <c r="D11" s="85" t="s">
        <v>60</v>
      </c>
      <c r="E11" s="85"/>
      <c r="F11" s="85" t="s">
        <v>0</v>
      </c>
      <c r="G11" s="85"/>
      <c r="H11" s="85"/>
      <c r="I11" s="85"/>
      <c r="J11" s="85"/>
      <c r="K11" s="97" t="s">
        <v>7</v>
      </c>
      <c r="L11" s="99"/>
      <c r="M11" s="97" t="s">
        <v>5</v>
      </c>
      <c r="N11" s="98"/>
      <c r="O11" s="98"/>
      <c r="P11" s="99"/>
      <c r="Q11" s="7" t="s">
        <v>64</v>
      </c>
      <c r="R11" s="85" t="s">
        <v>54</v>
      </c>
      <c r="S11" s="85"/>
      <c r="T11" s="85" t="s">
        <v>40</v>
      </c>
      <c r="U11" s="85"/>
      <c r="V11" s="85"/>
      <c r="W11" s="85"/>
      <c r="X11" s="85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</row>
    <row r="12" spans="1:51" s="21" customFormat="1" ht="27.75" customHeight="1">
      <c r="A12" s="40"/>
      <c r="B12" s="116">
        <f>I8+45+65</f>
        <v>950</v>
      </c>
      <c r="C12" s="116"/>
      <c r="D12" s="116"/>
      <c r="E12" s="116"/>
      <c r="F12" s="116">
        <f>SUM(A12:E12)</f>
        <v>950</v>
      </c>
      <c r="G12" s="116"/>
      <c r="H12" s="116"/>
      <c r="I12" s="51">
        <v>5</v>
      </c>
      <c r="J12" s="51"/>
      <c r="K12" s="117" t="s">
        <v>55</v>
      </c>
      <c r="L12" s="88"/>
      <c r="M12" s="39"/>
      <c r="N12" s="87" t="s">
        <v>4</v>
      </c>
      <c r="O12" s="87"/>
      <c r="P12" s="88"/>
      <c r="Q12" s="41"/>
      <c r="R12" s="73" t="s">
        <v>63</v>
      </c>
      <c r="S12" s="51"/>
      <c r="T12" s="73" t="s">
        <v>55</v>
      </c>
      <c r="U12" s="51"/>
      <c r="V12" s="53" t="s">
        <v>21</v>
      </c>
      <c r="W12" s="53"/>
      <c r="X12" s="53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</row>
    <row r="13" spans="1:24" ht="23.25" customHeight="1">
      <c r="A13" s="10" t="s">
        <v>28</v>
      </c>
      <c r="B13" s="10"/>
      <c r="C13" s="10"/>
      <c r="D13" s="42" t="e">
        <f>IF(SUM(#REF!+#REF!+#REF!)&gt;=90,"A",IF(SUM(#REF!+#REF!+#REF!)&gt;=80,"B",IF(SUM(#REF!+#REF!+#REF!)&gt;=70,"C",IF(SUM(#REF!+#REF!+#REF!)&gt;=60,"D","E"))))</f>
        <v>#REF!</v>
      </c>
      <c r="E13" s="42"/>
      <c r="F13" s="16" t="s">
        <v>61</v>
      </c>
      <c r="G13"/>
      <c r="H13"/>
      <c r="I13" s="16"/>
      <c r="J13" s="10"/>
      <c r="K13" s="89" t="e">
        <f>#REF!+#REF!+#REF!</f>
        <v>#REF!</v>
      </c>
      <c r="L13" s="89"/>
      <c r="M13" s="10"/>
      <c r="N13" s="10"/>
      <c r="O13"/>
      <c r="P13"/>
      <c r="Q13"/>
      <c r="R13"/>
      <c r="S13"/>
      <c r="T13"/>
      <c r="U13"/>
      <c r="V13"/>
      <c r="W13" s="10"/>
      <c r="X13" s="10"/>
    </row>
    <row r="14" spans="1:51" s="3" customFormat="1" ht="25.5" customHeight="1">
      <c r="A14" s="45" t="s">
        <v>19</v>
      </c>
      <c r="B14" s="45"/>
      <c r="C14" s="45"/>
      <c r="D14" s="45"/>
      <c r="E14" s="45"/>
      <c r="F14" s="45"/>
      <c r="G14" s="45"/>
      <c r="H14" s="45"/>
      <c r="I14" s="58" t="s">
        <v>42</v>
      </c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60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s="3" customFormat="1" ht="45.75" customHeight="1">
      <c r="A15" s="84" t="s">
        <v>6</v>
      </c>
      <c r="B15" s="84"/>
      <c r="C15" s="84"/>
      <c r="D15" s="84"/>
      <c r="E15" s="84"/>
      <c r="F15" s="84"/>
      <c r="G15" s="84"/>
      <c r="H15" s="84"/>
      <c r="I15" s="78" t="s">
        <v>29</v>
      </c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80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51" s="3" customFormat="1" ht="45.75" customHeight="1">
      <c r="A16" s="77" t="s">
        <v>74</v>
      </c>
      <c r="B16" s="77"/>
      <c r="C16" s="77"/>
      <c r="D16" s="77"/>
      <c r="E16" s="77"/>
      <c r="F16" s="77"/>
      <c r="G16" s="77"/>
      <c r="H16" s="77"/>
      <c r="I16" s="81" t="s">
        <v>80</v>
      </c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3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</row>
    <row r="17" spans="1:51" s="3" customFormat="1" ht="45.75" customHeight="1">
      <c r="A17" s="77" t="s">
        <v>27</v>
      </c>
      <c r="B17" s="77"/>
      <c r="C17" s="77"/>
      <c r="D17" s="77"/>
      <c r="E17" s="77"/>
      <c r="F17" s="77"/>
      <c r="G17" s="77"/>
      <c r="H17" s="77"/>
      <c r="I17" s="74" t="e">
        <f>IF(#REF!=0,"해당 사항 없음","")</f>
        <v>#REF!</v>
      </c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6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</row>
    <row r="18" spans="1:24" ht="23.25" customHeight="1">
      <c r="A18" s="35" t="s">
        <v>78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6"/>
      <c r="O18" s="37"/>
      <c r="P18" s="37"/>
      <c r="Q18" s="37"/>
      <c r="R18" s="37"/>
      <c r="S18" s="37"/>
      <c r="T18" s="37"/>
      <c r="U18" s="37"/>
      <c r="V18" s="37"/>
      <c r="W18" s="35"/>
      <c r="X18" s="35"/>
    </row>
    <row r="19" spans="1:24" ht="23.25" customHeight="1">
      <c r="A19" s="38" t="s">
        <v>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</row>
    <row r="20" spans="1:51" s="3" customFormat="1" ht="25.5" customHeight="1">
      <c r="A20" s="52" t="s">
        <v>65</v>
      </c>
      <c r="B20" s="52"/>
      <c r="C20" s="52"/>
      <c r="D20" s="52"/>
      <c r="E20" s="52"/>
      <c r="F20" s="52"/>
      <c r="G20" s="52"/>
      <c r="H20" s="52"/>
      <c r="I20" s="45" t="s">
        <v>17</v>
      </c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</row>
    <row r="21" spans="1:51" s="3" customFormat="1" ht="45.75" customHeight="1">
      <c r="A21" s="90" t="s">
        <v>38</v>
      </c>
      <c r="B21" s="90"/>
      <c r="C21" s="90"/>
      <c r="D21" s="90"/>
      <c r="E21" s="90"/>
      <c r="F21" s="90"/>
      <c r="G21" s="90"/>
      <c r="H21" s="90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</row>
    <row r="22" spans="1:51" s="3" customFormat="1" ht="45.75" customHeight="1">
      <c r="A22" s="106" t="s">
        <v>39</v>
      </c>
      <c r="B22" s="106"/>
      <c r="C22" s="106"/>
      <c r="D22" s="106"/>
      <c r="E22" s="106"/>
      <c r="F22" s="106"/>
      <c r="G22" s="106"/>
      <c r="H22" s="106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</row>
    <row r="23" ht="10.5" customHeight="1"/>
    <row r="24" spans="1:51" s="5" customFormat="1" ht="27" customHeight="1">
      <c r="A24" s="9"/>
      <c r="B24" s="9"/>
      <c r="C24" s="9"/>
      <c r="D24" s="9"/>
      <c r="E24" s="9"/>
      <c r="F24" s="9"/>
      <c r="G24" s="9"/>
      <c r="H24" s="9"/>
      <c r="J24" s="9"/>
      <c r="K24" s="6" t="s">
        <v>8</v>
      </c>
      <c r="L24" s="86">
        <v>43406</v>
      </c>
      <c r="M24" s="86"/>
      <c r="N24" s="86"/>
      <c r="O24" s="86"/>
      <c r="P24" s="86"/>
      <c r="Q24" s="14"/>
      <c r="R24" s="14"/>
      <c r="S24" s="14"/>
      <c r="T24" s="14"/>
      <c r="U24" s="14"/>
      <c r="V24" s="14"/>
      <c r="W24" s="14"/>
      <c r="X24" s="15"/>
      <c r="Y24" s="9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</row>
    <row r="25" spans="1:51" s="1" customFormat="1" ht="22.5" customHeight="1">
      <c r="A25" s="10"/>
      <c r="B25" s="10"/>
      <c r="C25" s="10"/>
      <c r="D25" s="10"/>
      <c r="E25" s="72" t="s">
        <v>33</v>
      </c>
      <c r="F25" s="72"/>
      <c r="G25" s="72"/>
      <c r="H25" s="72" t="s">
        <v>56</v>
      </c>
      <c r="I25" s="72"/>
      <c r="J25" s="70" t="s">
        <v>22</v>
      </c>
      <c r="K25" s="70"/>
      <c r="L25" s="70"/>
      <c r="M25" s="70"/>
      <c r="N25" s="72" t="s">
        <v>71</v>
      </c>
      <c r="O25" s="72"/>
      <c r="P25" s="105" t="s">
        <v>18</v>
      </c>
      <c r="Q25" s="105"/>
      <c r="R25" s="10"/>
      <c r="S25" s="72" t="s">
        <v>69</v>
      </c>
      <c r="T25" s="72"/>
      <c r="U25" s="70" t="s">
        <v>25</v>
      </c>
      <c r="V25" s="70"/>
      <c r="W25" s="72" t="s">
        <v>12</v>
      </c>
      <c r="X25" s="72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</row>
    <row r="26" spans="1:24" ht="22.5" customHeight="1">
      <c r="A26" s="10"/>
      <c r="B26" s="10"/>
      <c r="C26" s="10"/>
      <c r="D26" s="10"/>
      <c r="E26" s="72" t="s">
        <v>43</v>
      </c>
      <c r="F26" s="72"/>
      <c r="G26" s="72"/>
      <c r="H26" s="72" t="s">
        <v>56</v>
      </c>
      <c r="I26" s="72"/>
      <c r="J26" s="43" t="s">
        <v>30</v>
      </c>
      <c r="K26" s="43"/>
      <c r="L26" s="43"/>
      <c r="M26" s="43"/>
      <c r="N26" s="72" t="s">
        <v>71</v>
      </c>
      <c r="O26" s="72"/>
      <c r="P26" s="105" t="s">
        <v>11</v>
      </c>
      <c r="Q26" s="105"/>
      <c r="R26" s="10"/>
      <c r="S26" s="72" t="s">
        <v>69</v>
      </c>
      <c r="T26" s="72"/>
      <c r="U26" s="70" t="s">
        <v>23</v>
      </c>
      <c r="V26" s="70"/>
      <c r="W26" s="72" t="s">
        <v>12</v>
      </c>
      <c r="X26" s="72"/>
    </row>
    <row r="27" spans="1:24" ht="22.5" customHeight="1">
      <c r="A27" s="10"/>
      <c r="B27" s="10"/>
      <c r="C27" s="10"/>
      <c r="D27" s="10"/>
      <c r="E27" s="72" t="s">
        <v>43</v>
      </c>
      <c r="F27" s="72"/>
      <c r="G27" s="72"/>
      <c r="H27" s="72" t="s">
        <v>56</v>
      </c>
      <c r="I27" s="72"/>
      <c r="J27" s="43" t="s">
        <v>30</v>
      </c>
      <c r="K27" s="43"/>
      <c r="L27" s="43"/>
      <c r="M27" s="43"/>
      <c r="N27" s="72" t="s">
        <v>71</v>
      </c>
      <c r="O27" s="72"/>
      <c r="P27" s="92" t="s">
        <v>62</v>
      </c>
      <c r="Q27" s="92"/>
      <c r="R27" s="10"/>
      <c r="S27" s="72" t="s">
        <v>69</v>
      </c>
      <c r="T27" s="72"/>
      <c r="U27" s="43" t="s">
        <v>16</v>
      </c>
      <c r="V27" s="43"/>
      <c r="W27" s="72" t="s">
        <v>12</v>
      </c>
      <c r="X27" s="72"/>
    </row>
    <row r="28" spans="21:22" ht="13.5">
      <c r="U28" s="33"/>
      <c r="V28" s="33"/>
    </row>
    <row r="29" spans="16:17" ht="13.5" hidden="1">
      <c r="P29" s="19" t="s">
        <v>55</v>
      </c>
      <c r="Q29" s="20"/>
    </row>
    <row r="30" spans="16:19" ht="13.5" hidden="1">
      <c r="P30" s="32" t="s">
        <v>11</v>
      </c>
      <c r="Q30" s="32" t="s">
        <v>70</v>
      </c>
      <c r="R30" s="32"/>
      <c r="S30" s="32"/>
    </row>
    <row r="31" spans="16:19" ht="13.5" hidden="1">
      <c r="P31" s="32" t="s">
        <v>62</v>
      </c>
      <c r="Q31" s="32" t="s">
        <v>59</v>
      </c>
      <c r="R31" s="32" t="s">
        <v>20</v>
      </c>
      <c r="S31" s="32"/>
    </row>
    <row r="32" ht="13.5" hidden="1"/>
  </sheetData>
  <mergeCells count="91">
    <mergeCell ref="M8:N8"/>
    <mergeCell ref="S27:T27"/>
    <mergeCell ref="W27:X27"/>
    <mergeCell ref="W26:X26"/>
    <mergeCell ref="U26:V26"/>
    <mergeCell ref="S26:T26"/>
    <mergeCell ref="R12:S12"/>
    <mergeCell ref="I17:X17"/>
    <mergeCell ref="I21:X21"/>
    <mergeCell ref="A17:H17"/>
    <mergeCell ref="I15:X15"/>
    <mergeCell ref="A20:H20"/>
    <mergeCell ref="A14:H14"/>
    <mergeCell ref="I20:X20"/>
    <mergeCell ref="I16:X16"/>
    <mergeCell ref="A15:H15"/>
    <mergeCell ref="T12:U12"/>
    <mergeCell ref="V10:X11"/>
    <mergeCell ref="L24:P24"/>
    <mergeCell ref="N12:P12"/>
    <mergeCell ref="K13:L13"/>
    <mergeCell ref="I14:X14"/>
    <mergeCell ref="T11:U11"/>
    <mergeCell ref="A21:H21"/>
    <mergeCell ref="E27:G27"/>
    <mergeCell ref="U27:V27"/>
    <mergeCell ref="I5:J7"/>
    <mergeCell ref="I8:J8"/>
    <mergeCell ref="I10:J11"/>
    <mergeCell ref="J26:M26"/>
    <mergeCell ref="J27:M27"/>
    <mergeCell ref="N27:O27"/>
    <mergeCell ref="H27:I27"/>
    <mergeCell ref="R11:S11"/>
    <mergeCell ref="P27:Q27"/>
    <mergeCell ref="A8:B8"/>
    <mergeCell ref="V6:W7"/>
    <mergeCell ref="O8:P8"/>
    <mergeCell ref="K10:P10"/>
    <mergeCell ref="M5:N7"/>
    <mergeCell ref="O6:P7"/>
    <mergeCell ref="E26:G26"/>
    <mergeCell ref="P26:Q26"/>
    <mergeCell ref="H26:I26"/>
    <mergeCell ref="A22:H22"/>
    <mergeCell ref="I22:X22"/>
    <mergeCell ref="N26:O26"/>
    <mergeCell ref="C8:D8"/>
    <mergeCell ref="Q8:R8"/>
    <mergeCell ref="G8:H8"/>
    <mergeCell ref="E8:F8"/>
    <mergeCell ref="M11:P11"/>
    <mergeCell ref="A2:X2"/>
    <mergeCell ref="A3:X3"/>
    <mergeCell ref="A4:X4"/>
    <mergeCell ref="C5:D7"/>
    <mergeCell ref="Q6:R7"/>
    <mergeCell ref="X6:X7"/>
    <mergeCell ref="E5:F7"/>
    <mergeCell ref="S6:U6"/>
    <mergeCell ref="Q10:U10"/>
    <mergeCell ref="A10:H10"/>
    <mergeCell ref="K11:L11"/>
    <mergeCell ref="B11:C11"/>
    <mergeCell ref="K5:L7"/>
    <mergeCell ref="G5:H7"/>
    <mergeCell ref="S8:T8"/>
    <mergeCell ref="S7:T7"/>
    <mergeCell ref="O5:X5"/>
    <mergeCell ref="V8:W8"/>
    <mergeCell ref="V12:X12"/>
    <mergeCell ref="K8:L8"/>
    <mergeCell ref="F12:H12"/>
    <mergeCell ref="I12:J12"/>
    <mergeCell ref="K12:L12"/>
    <mergeCell ref="D13:E13"/>
    <mergeCell ref="D12:E12"/>
    <mergeCell ref="D11:E11"/>
    <mergeCell ref="F11:H11"/>
    <mergeCell ref="A9:X9"/>
    <mergeCell ref="A16:H16"/>
    <mergeCell ref="B12:C12"/>
    <mergeCell ref="A5:B7"/>
    <mergeCell ref="P25:Q25"/>
    <mergeCell ref="S25:T25"/>
    <mergeCell ref="U25:V25"/>
    <mergeCell ref="W25:X25"/>
    <mergeCell ref="E25:G25"/>
    <mergeCell ref="H25:I25"/>
    <mergeCell ref="N25:O25"/>
    <mergeCell ref="J25:M25"/>
  </mergeCells>
  <conditionalFormatting sqref="L24:P24">
    <cfRule type="cellIs" priority="1" dxfId="12" operator="equal">
      <formula>"[Ctrl + ;] 입력"</formula>
    </cfRule>
  </conditionalFormatting>
  <conditionalFormatting sqref="A8:B8">
    <cfRule type="cellIs" priority="2" dxfId="12" operator="equal">
      <formula>""</formula>
    </cfRule>
  </conditionalFormatting>
  <conditionalFormatting sqref="I15">
    <cfRule type="expression" priority="3" dxfId="14">
      <formula>$I$15=""</formula>
    </cfRule>
  </conditionalFormatting>
  <conditionalFormatting sqref="I16:X16">
    <cfRule type="expression" priority="4" dxfId="12">
      <formula>$I$16=""</formula>
    </cfRule>
  </conditionalFormatting>
  <conditionalFormatting sqref="I17:X17">
    <cfRule type="expression" priority="5" dxfId="12">
      <formula>$I$17=""</formula>
    </cfRule>
  </conditionalFormatting>
  <dataValidations count="3">
    <dataValidation errorStyle="information" type="list" allowBlank="1" showInputMessage="1" showErrorMessage="1" errorTitle="입력오류" error="목록에서 선택해 주세요!" sqref="P27:Q27">
      <formula1>$P$31:$S$31</formula1>
    </dataValidation>
    <dataValidation errorStyle="information" type="list" allowBlank="1" showInputMessage="1" showErrorMessage="1" errorTitle="입력오류" error="목록에서 선택해 주세요!" sqref="Q12:R12 T12 K12">
      <formula1>$P$29:$Q$29</formula1>
    </dataValidation>
    <dataValidation type="list" allowBlank="1" showInputMessage="1" sqref="M12">
      <formula1>"일부위탁, 전부위탁"</formula1>
    </dataValidation>
  </dataValidations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1"/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Y20"/>
  <sheetViews>
    <sheetView tabSelected="1" defaultGridColor="0" view="pageBreakPreview" zoomScaleSheetLayoutView="100" colorId="22" workbookViewId="0" topLeftCell="A1">
      <selection activeCell="T8" sqref="T8"/>
    </sheetView>
  </sheetViews>
  <sheetFormatPr defaultColWidth="8.88671875" defaultRowHeight="13.5"/>
  <cols>
    <col min="1" max="1" width="8.6640625" style="1" customWidth="1"/>
    <col min="2" max="2" width="3.88671875" style="1" customWidth="1"/>
    <col min="3" max="3" width="4.77734375" style="1" customWidth="1"/>
    <col min="4" max="4" width="5.3359375" style="27" customWidth="1"/>
    <col min="5" max="5" width="3.3359375" style="1" customWidth="1"/>
    <col min="6" max="6" width="4.6640625" style="1" customWidth="1"/>
    <col min="7" max="7" width="2.5546875" style="1" customWidth="1"/>
    <col min="8" max="8" width="7.21484375" style="1" customWidth="1"/>
    <col min="9" max="9" width="1.1171875" style="1" customWidth="1"/>
    <col min="10" max="10" width="6.10546875" style="1" customWidth="1"/>
    <col min="11" max="11" width="1.1171875" style="1" customWidth="1"/>
    <col min="12" max="12" width="6.10546875" style="1" customWidth="1"/>
    <col min="13" max="13" width="0.88671875" style="1" customWidth="1"/>
    <col min="14" max="14" width="4.4453125" style="1" customWidth="1"/>
    <col min="15" max="15" width="1.66796875" style="1" customWidth="1"/>
    <col min="16" max="16" width="5.5546875" style="1" customWidth="1"/>
    <col min="17" max="17" width="1.66796875" style="1" customWidth="1"/>
    <col min="18" max="18" width="6.4453125" style="1" customWidth="1"/>
    <col min="19" max="19" width="2.3359375" style="1" customWidth="1"/>
    <col min="20" max="256" width="8.88671875" style="1" customWidth="1"/>
  </cols>
  <sheetData>
    <row r="1" spans="1:18" ht="6.75" customHeight="1">
      <c r="A1" s="25"/>
      <c r="B1" s="2"/>
      <c r="C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ht="41.25" customHeight="1">
      <c r="A2" s="55" t="s">
        <v>3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</row>
    <row r="3" spans="1:18" ht="16.5" customHeight="1">
      <c r="A3" s="56" t="str">
        <f>'[1]00교'!A3:M3</f>
        <v>[학교 관리번호 :              ]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</row>
    <row r="4" spans="1:18" ht="27" customHeight="1">
      <c r="A4" s="22" t="s">
        <v>75</v>
      </c>
      <c r="B4" s="22"/>
      <c r="C4" s="22"/>
      <c r="D4" s="42" t="s">
        <v>72</v>
      </c>
      <c r="E4" s="42"/>
      <c r="F4" s="29" t="s">
        <v>61</v>
      </c>
      <c r="G4" s="22"/>
      <c r="H4" s="34" t="e">
        <f>#REF!+#REF!</f>
        <v>#REF!</v>
      </c>
      <c r="I4" s="22"/>
      <c r="J4" s="24"/>
      <c r="K4" s="24"/>
      <c r="L4" s="24"/>
      <c r="M4" s="24"/>
      <c r="N4" s="24"/>
      <c r="O4" s="24"/>
      <c r="P4" s="24"/>
      <c r="Q4" s="24"/>
      <c r="R4" s="24"/>
    </row>
    <row r="5" spans="1:18" ht="8.25" customHeight="1">
      <c r="A5" s="22"/>
      <c r="B5" s="22"/>
      <c r="C5" s="22"/>
      <c r="D5" s="28"/>
      <c r="E5" s="22"/>
      <c r="F5" s="23"/>
      <c r="G5" s="22"/>
      <c r="H5" s="22"/>
      <c r="I5" s="22"/>
      <c r="J5" s="2"/>
      <c r="K5" s="2"/>
      <c r="L5" s="2"/>
      <c r="M5" s="2"/>
      <c r="N5" s="2"/>
      <c r="O5" s="2"/>
      <c r="P5" s="2"/>
      <c r="Q5" s="2"/>
      <c r="R5" s="2"/>
    </row>
    <row r="6" spans="1:18" s="3" customFormat="1" ht="27" customHeight="1">
      <c r="A6" s="45" t="s">
        <v>19</v>
      </c>
      <c r="B6" s="45"/>
      <c r="C6" s="45"/>
      <c r="D6" s="45"/>
      <c r="E6" s="45"/>
      <c r="F6" s="52" t="s">
        <v>42</v>
      </c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</row>
    <row r="7" spans="1:21" s="3" customFormat="1" ht="43.5" customHeight="1">
      <c r="A7" s="67" t="s">
        <v>6</v>
      </c>
      <c r="B7" s="67"/>
      <c r="C7" s="67"/>
      <c r="D7" s="67"/>
      <c r="E7" s="67"/>
      <c r="F7" s="53" t="s">
        <v>29</v>
      </c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U7" s="4"/>
    </row>
    <row r="8" spans="1:18" s="3" customFormat="1" ht="43.5" customHeight="1">
      <c r="A8" s="50" t="s">
        <v>74</v>
      </c>
      <c r="B8" s="50"/>
      <c r="C8" s="50"/>
      <c r="D8" s="50"/>
      <c r="E8" s="50"/>
      <c r="F8" s="51" t="s">
        <v>29</v>
      </c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</row>
    <row r="9" spans="1:18" s="3" customFormat="1" ht="43.5" customHeight="1">
      <c r="A9" s="50" t="s">
        <v>26</v>
      </c>
      <c r="B9" s="50"/>
      <c r="C9" s="50"/>
      <c r="D9" s="50"/>
      <c r="E9" s="50"/>
      <c r="F9" s="51" t="e">
        <f>IF(#REF!=0,"해당 사항 없음","")</f>
        <v>#REF!</v>
      </c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</row>
    <row r="10" spans="1:51" ht="23.25" customHeight="1">
      <c r="A10" s="35" t="s">
        <v>76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6"/>
      <c r="O10" s="37"/>
      <c r="P10" s="37"/>
      <c r="Q10" s="37"/>
      <c r="R10" s="37"/>
      <c r="S10" s="37"/>
      <c r="T10" s="37"/>
      <c r="U10" s="37"/>
      <c r="V10" s="37"/>
      <c r="W10" s="35"/>
      <c r="X10" s="35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</row>
    <row r="11" spans="1:18" ht="27" customHeight="1">
      <c r="A11" s="66" t="s">
        <v>41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</row>
    <row r="12" spans="1:18" s="3" customFormat="1" ht="27" customHeight="1">
      <c r="A12" s="58" t="s">
        <v>65</v>
      </c>
      <c r="B12" s="59"/>
      <c r="C12" s="59"/>
      <c r="D12" s="59"/>
      <c r="E12" s="59"/>
      <c r="F12" s="45" t="s">
        <v>17</v>
      </c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</row>
    <row r="13" spans="1:18" s="3" customFormat="1" ht="43.5" customHeight="1">
      <c r="A13" s="48" t="s">
        <v>38</v>
      </c>
      <c r="B13" s="49"/>
      <c r="C13" s="49"/>
      <c r="D13" s="49"/>
      <c r="E13" s="49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</row>
    <row r="14" spans="1:18" s="3" customFormat="1" ht="43.5" customHeight="1">
      <c r="A14" s="64" t="s">
        <v>39</v>
      </c>
      <c r="B14" s="65"/>
      <c r="C14" s="65"/>
      <c r="D14" s="65"/>
      <c r="E14" s="65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</row>
    <row r="15" spans="1:21" s="5" customFormat="1" ht="27" customHeight="1">
      <c r="A15" s="9"/>
      <c r="B15" s="9"/>
      <c r="C15" s="9"/>
      <c r="D15" s="54"/>
      <c r="E15" s="54"/>
      <c r="F15" s="54"/>
      <c r="G15" s="54"/>
      <c r="H15" s="46"/>
      <c r="I15" s="47"/>
      <c r="J15" s="47"/>
      <c r="K15" s="47"/>
      <c r="L15" s="26"/>
      <c r="M15" s="26"/>
      <c r="N15" s="26"/>
      <c r="O15" s="30"/>
      <c r="T15" s="9"/>
      <c r="U15" s="9"/>
    </row>
    <row r="16" ht="10.5" customHeight="1"/>
    <row r="17" spans="1:18" s="31" customFormat="1" ht="23.25" customHeight="1">
      <c r="A17" s="9"/>
      <c r="B17" s="9"/>
      <c r="C17" s="6"/>
      <c r="D17" s="6"/>
      <c r="E17" s="70"/>
      <c r="F17" s="70"/>
      <c r="G17" s="70"/>
      <c r="H17" s="70"/>
      <c r="I17" s="9"/>
      <c r="J17" s="9"/>
      <c r="K17" s="43"/>
      <c r="L17" s="43"/>
      <c r="M17" s="43"/>
      <c r="N17" s="44"/>
      <c r="O17" s="44"/>
      <c r="P17" s="43"/>
      <c r="Q17" s="43"/>
      <c r="R17" s="9"/>
    </row>
    <row r="18" spans="1:18" s="31" customFormat="1" ht="23.25" customHeight="1">
      <c r="A18" s="9"/>
      <c r="B18" s="9"/>
      <c r="C18" s="6"/>
      <c r="D18" s="6"/>
      <c r="E18" s="43"/>
      <c r="F18" s="43"/>
      <c r="G18" s="43"/>
      <c r="H18" s="43"/>
      <c r="I18" s="9"/>
      <c r="J18" s="9"/>
      <c r="K18" s="43"/>
      <c r="L18" s="43"/>
      <c r="M18" s="43"/>
      <c r="N18" s="44"/>
      <c r="O18" s="44"/>
      <c r="P18" s="43"/>
      <c r="Q18" s="43"/>
      <c r="R18" s="9"/>
    </row>
    <row r="19" spans="1:18" s="31" customFormat="1" ht="23.25" customHeight="1">
      <c r="A19" s="9"/>
      <c r="B19" s="9"/>
      <c r="C19" s="6"/>
      <c r="D19" s="6"/>
      <c r="E19" s="43"/>
      <c r="F19" s="43"/>
      <c r="G19" s="43"/>
      <c r="H19" s="43"/>
      <c r="I19" s="9"/>
      <c r="J19" s="9"/>
      <c r="K19" s="43"/>
      <c r="L19" s="43"/>
      <c r="M19" s="43"/>
      <c r="N19" s="44"/>
      <c r="O19" s="44"/>
      <c r="P19" s="43"/>
      <c r="Q19" s="43"/>
      <c r="R19" s="9"/>
    </row>
    <row r="20" spans="16:17" ht="13.5">
      <c r="P20" s="33"/>
      <c r="Q20" s="33"/>
    </row>
  </sheetData>
  <mergeCells count="32">
    <mergeCell ref="D4:E4"/>
    <mergeCell ref="K17:M17"/>
    <mergeCell ref="N17:O17"/>
    <mergeCell ref="P17:Q17"/>
    <mergeCell ref="F12:R12"/>
    <mergeCell ref="H15:K15"/>
    <mergeCell ref="A13:E13"/>
    <mergeCell ref="A8:E8"/>
    <mergeCell ref="A9:E9"/>
    <mergeCell ref="E19:H19"/>
    <mergeCell ref="E18:H18"/>
    <mergeCell ref="F6:R6"/>
    <mergeCell ref="F7:R7"/>
    <mergeCell ref="F8:R8"/>
    <mergeCell ref="D15:G15"/>
    <mergeCell ref="A2:R2"/>
    <mergeCell ref="A3:R3"/>
    <mergeCell ref="K19:M19"/>
    <mergeCell ref="K18:M18"/>
    <mergeCell ref="P19:Q19"/>
    <mergeCell ref="N18:O18"/>
    <mergeCell ref="N19:O19"/>
    <mergeCell ref="F9:R9"/>
    <mergeCell ref="P18:Q18"/>
    <mergeCell ref="A14:E14"/>
    <mergeCell ref="F13:R13"/>
    <mergeCell ref="A11:R11"/>
    <mergeCell ref="A6:E6"/>
    <mergeCell ref="A7:E7"/>
    <mergeCell ref="F14:R14"/>
    <mergeCell ref="A12:E12"/>
    <mergeCell ref="E17:H17"/>
  </mergeCells>
  <conditionalFormatting sqref="F7:R7">
    <cfRule type="expression" priority="1" dxfId="14">
      <formula>$F$7=""</formula>
    </cfRule>
  </conditionalFormatting>
  <conditionalFormatting sqref="F8:R8">
    <cfRule type="expression" priority="2" dxfId="12">
      <formula>$F$8=""</formula>
    </cfRule>
  </conditionalFormatting>
  <conditionalFormatting sqref="F9:R9">
    <cfRule type="expression" priority="3" dxfId="12">
      <formula>$F$9=""</formula>
    </cfRule>
  </conditionalFormatting>
  <printOptions horizontalCentered="1" verticalCentered="1"/>
  <pageMargins left="0.7086111307144165" right="0.7086111307144165" top="0.7475000023841858" bottom="0.7475000023841858" header="0.31486111879348755" footer="0.31486111879348755"/>
  <pageSetup fitToHeight="0" fitToWidth="1" horizontalDpi="600" verticalDpi="6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